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조강석\Desktop\"/>
    </mc:Choice>
  </mc:AlternateContent>
  <xr:revisionPtr revIDLastSave="0" documentId="8_{BF4B2750-C1F6-4D13-9724-E199E491979B}" xr6:coauthVersionLast="36" xr6:coauthVersionMax="36" xr10:uidLastSave="{00000000-0000-0000-0000-000000000000}"/>
  <bookViews>
    <workbookView xWindow="0" yWindow="0" windowWidth="28770" windowHeight="8595" xr2:uid="{00000000-000D-0000-FFFF-FFFF00000000}"/>
  </bookViews>
  <sheets>
    <sheet name=" 견적서 (9)" sheetId="11" r:id="rId1"/>
  </sheets>
  <calcPr calcId="191029"/>
</workbook>
</file>

<file path=xl/calcChain.xml><?xml version="1.0" encoding="utf-8"?>
<calcChain xmlns="http://schemas.openxmlformats.org/spreadsheetml/2006/main">
  <c r="N14" i="11" l="1"/>
  <c r="N17" i="11" l="1"/>
  <c r="N16" i="11"/>
  <c r="N15" i="11"/>
  <c r="N19" i="11" l="1"/>
  <c r="N20" i="11" l="1"/>
  <c r="N21" i="11" s="1"/>
  <c r="E11" i="11" s="1"/>
</calcChain>
</file>

<file path=xl/sharedStrings.xml><?xml version="1.0" encoding="utf-8"?>
<sst xmlns="http://schemas.openxmlformats.org/spreadsheetml/2006/main" count="39" uniqueCount="39">
  <si>
    <t>:</t>
    <phoneticPr fontId="1" type="noConversion"/>
  </si>
  <si>
    <t>번호
NO</t>
    <phoneticPr fontId="1" type="noConversion"/>
  </si>
  <si>
    <t>내용
Description</t>
    <phoneticPr fontId="1" type="noConversion"/>
  </si>
  <si>
    <t>단위
Unit</t>
    <phoneticPr fontId="1" type="noConversion"/>
  </si>
  <si>
    <t>단     가
Unit Price</t>
    <phoneticPr fontId="1" type="noConversion"/>
  </si>
  <si>
    <t>금       액
Amount Price</t>
    <phoneticPr fontId="1" type="noConversion"/>
  </si>
  <si>
    <t>비    고
Remark</t>
    <phoneticPr fontId="1" type="noConversion"/>
  </si>
  <si>
    <t xml:space="preserve">T o t a l </t>
    <phoneticPr fontId="1" type="noConversion"/>
  </si>
  <si>
    <t>합       계</t>
    <phoneticPr fontId="1" type="noConversion"/>
  </si>
  <si>
    <t>공  급  가</t>
    <phoneticPr fontId="1" type="noConversion"/>
  </si>
  <si>
    <t>구분
Part No</t>
    <phoneticPr fontId="1" type="noConversion"/>
  </si>
  <si>
    <t>VAT</t>
    <phoneticPr fontId="1" type="noConversion"/>
  </si>
  <si>
    <t>(단위:부가세 별도)</t>
    <phoneticPr fontId="1" type="noConversion"/>
  </si>
  <si>
    <t>Tel : 070-7815-8844, Fax : 070-7815-8845</t>
    <phoneticPr fontId="1" type="noConversion"/>
  </si>
  <si>
    <t>수량
Q'ty</t>
    <phoneticPr fontId="1" type="noConversion"/>
  </si>
  <si>
    <t xml:space="preserve">          발주일 :                               담당자명:                                  확인(명판/직인):</t>
    <phoneticPr fontId="1" type="noConversion"/>
  </si>
  <si>
    <t>주식회사 비파인클라우드  VifineCloud Co., Ltd.</t>
    <phoneticPr fontId="1" type="noConversion"/>
  </si>
  <si>
    <t>※. End Customer Inform</t>
    <phoneticPr fontId="37" type="noConversion"/>
  </si>
  <si>
    <t>업   체   명</t>
    <phoneticPr fontId="1" type="noConversion"/>
  </si>
  <si>
    <t>업  체  영  문  명</t>
    <phoneticPr fontId="1" type="noConversion"/>
  </si>
  <si>
    <t>담 당 자 명</t>
    <phoneticPr fontId="1" type="noConversion"/>
  </si>
  <si>
    <t>담 당 자 영 문 명</t>
    <phoneticPr fontId="1" type="noConversion"/>
  </si>
  <si>
    <t>전 화 번 호</t>
    <phoneticPr fontId="1" type="noConversion"/>
  </si>
  <si>
    <t>사  업  자  번  호</t>
    <phoneticPr fontId="1" type="noConversion"/>
  </si>
  <si>
    <t>H . P</t>
    <phoneticPr fontId="1" type="noConversion"/>
  </si>
  <si>
    <t xml:space="preserve"> 담당자 E-mail</t>
    <phoneticPr fontId="1" type="noConversion"/>
  </si>
  <si>
    <t>세금계산서 담당자명</t>
    <phoneticPr fontId="1" type="noConversion"/>
  </si>
  <si>
    <t>세금계산서 E-mail</t>
    <phoneticPr fontId="1" type="noConversion"/>
  </si>
  <si>
    <t>주        소</t>
    <phoneticPr fontId="1" type="noConversion"/>
  </si>
  <si>
    <t xml:space="preserve">※. Remark : </t>
    <phoneticPr fontId="1" type="noConversion"/>
  </si>
  <si>
    <t>License</t>
    <phoneticPr fontId="1" type="noConversion"/>
  </si>
  <si>
    <t>EA</t>
    <phoneticPr fontId="1" type="noConversion"/>
  </si>
  <si>
    <t xml:space="preserve">  ***  이하여백  ***</t>
    <phoneticPr fontId="1" type="noConversion"/>
  </si>
  <si>
    <t>서울특별시 강서구 공항대로 186 로뎀타워 613</t>
  </si>
  <si>
    <t>발  주  서</t>
    <phoneticPr fontId="1" type="noConversion"/>
  </si>
  <si>
    <t>제품납기 : 발주 후 1주이내</t>
    <phoneticPr fontId="1" type="noConversion"/>
  </si>
  <si>
    <t>결제조건 : 현금결제</t>
    <phoneticPr fontId="1" type="noConversion"/>
  </si>
  <si>
    <t xml:space="preserve"> V3 Office Security _ 1년</t>
    <phoneticPr fontId="1" type="noConversion"/>
  </si>
  <si>
    <t xml:space="preserve"> * 상기 내용으로 발주 요청드립니다.  (구매전 유의 사항 및 반품 불가에 대한 내용을 확인함)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</si>
</sst>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0.0%"/>
    <numFmt numFmtId="178" formatCode="&quot;$&quot;#,##0.00_);[Red]\(&quot;$&quot;#,##0.00\)"/>
    <numFmt numFmtId="179" formatCode="#,##0.0_);\(#,##0.0\)"/>
    <numFmt numFmtId="180" formatCode="_ * #,##0.0_ ;_ * \-#,##0.0_ ;_ * &quot;-&quot;_ ;_ @_ "/>
    <numFmt numFmtId="181" formatCode="_(&quot;$&quot;* #,##0.00_);_(&quot;$&quot;* \(#,##0.00\);_(&quot;$&quot;* &quot;-&quot;??_);_(@_)"/>
    <numFmt numFmtId="182" formatCode="_ * #,##0.00_ ;_ * \-#,##0.00_ ;_ * &quot;-&quot;_ ;_ @_ "/>
    <numFmt numFmtId="183" formatCode="#,##0;&quot;△&quot;#,##0"/>
    <numFmt numFmtId="184" formatCode="&quot;₩&quot;\ ###,###"/>
  </numFmts>
  <fonts count="4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0"/>
      <name val="MS Sans Serif"/>
      <family val="2"/>
    </font>
    <font>
      <u/>
      <sz val="11"/>
      <color indexed="12"/>
      <name val="돋움"/>
      <family val="3"/>
      <charset val="129"/>
    </font>
    <font>
      <sz val="9"/>
      <name val="Arial"/>
      <family val="2"/>
    </font>
    <font>
      <sz val="12"/>
      <name val="바탕체"/>
      <family val="1"/>
      <charset val="129"/>
    </font>
    <font>
      <sz val="10"/>
      <name val="Helv"/>
      <family val="2"/>
    </font>
    <font>
      <sz val="12"/>
      <name val="Times New Roman"/>
      <family val="1"/>
    </font>
    <font>
      <sz val="11"/>
      <name val="돋움체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u/>
      <sz val="7.5"/>
      <color indexed="36"/>
      <name val="Arial"/>
      <family val="2"/>
    </font>
    <font>
      <sz val="12"/>
      <name val="뼻뮝"/>
      <family val="1"/>
      <charset val="129"/>
    </font>
    <font>
      <sz val="10"/>
      <name val="명조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u/>
      <sz val="11"/>
      <name val="맑은 고딕"/>
      <family val="3"/>
      <charset val="129"/>
      <scheme val="major"/>
    </font>
    <font>
      <sz val="36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u/>
      <sz val="1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8.5"/>
      <name val="맑은 고딕"/>
      <family val="3"/>
      <charset val="129"/>
      <scheme val="major"/>
    </font>
    <font>
      <b/>
      <sz val="8.5"/>
      <name val="맑은 고딕"/>
      <family val="3"/>
      <charset val="129"/>
      <scheme val="major"/>
    </font>
    <font>
      <sz val="8"/>
      <name val="굴림"/>
      <family val="3"/>
      <charset val="129"/>
    </font>
    <font>
      <sz val="8"/>
      <name val="맑은 고딕"/>
      <family val="3"/>
      <charset val="129"/>
      <scheme val="major"/>
    </font>
    <font>
      <sz val="28"/>
      <color theme="1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</fills>
  <borders count="3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66">
    <xf numFmtId="0" fontId="0" fillId="0" borderId="0">
      <alignment vertical="center"/>
    </xf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8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0" fontId="2" fillId="0" borderId="0" applyFill="0" applyBorder="0" applyAlignment="0"/>
    <xf numFmtId="0" fontId="11" fillId="0" borderId="0"/>
    <xf numFmtId="4" fontId="12" fillId="0" borderId="0">
      <protection locked="0"/>
    </xf>
    <xf numFmtId="38" fontId="4" fillId="0" borderId="0" applyFont="0" applyFill="0" applyBorder="0" applyAlignment="0" applyProtection="0"/>
    <xf numFmtId="180" fontId="2" fillId="0" borderId="0"/>
    <xf numFmtId="43" fontId="3" fillId="0" borderId="0" applyFont="0" applyFill="0" applyBorder="0" applyAlignment="0" applyProtection="0"/>
    <xf numFmtId="0" fontId="2" fillId="0" borderId="0">
      <protection locked="0"/>
    </xf>
    <xf numFmtId="0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/>
    <xf numFmtId="181" fontId="6" fillId="0" borderId="0" applyFont="0" applyFill="0" applyBorder="0" applyAlignment="0" applyProtection="0">
      <alignment horizontal="center" vertical="center"/>
      <protection hidden="1"/>
    </xf>
    <xf numFmtId="182" fontId="2" fillId="0" borderId="0"/>
    <xf numFmtId="38" fontId="13" fillId="3" borderId="0" applyNumberFormat="0" applyBorder="0" applyAlignment="0" applyProtection="0"/>
    <xf numFmtId="0" fontId="14" fillId="0" borderId="0">
      <alignment horizontal="left"/>
    </xf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3" fillId="3" borderId="3" applyNumberFormat="0" applyBorder="0" applyAlignment="0" applyProtection="0"/>
    <xf numFmtId="0" fontId="16" fillId="0" borderId="4"/>
    <xf numFmtId="0" fontId="7" fillId="0" borderId="0"/>
    <xf numFmtId="0" fontId="3" fillId="0" borderId="0"/>
    <xf numFmtId="3" fontId="4" fillId="0" borderId="0"/>
    <xf numFmtId="0" fontId="2" fillId="0" borderId="0">
      <protection locked="0"/>
    </xf>
    <xf numFmtId="10" fontId="3" fillId="0" borderId="0" applyFont="0" applyFill="0" applyBorder="0" applyAlignment="0" applyProtection="0"/>
    <xf numFmtId="0" fontId="2" fillId="0" borderId="0">
      <protection locked="0"/>
    </xf>
    <xf numFmtId="0" fontId="16" fillId="0" borderId="0"/>
    <xf numFmtId="183" fontId="3" fillId="0" borderId="3">
      <alignment horizontal="right" vertical="center" shrinkToFit="1"/>
    </xf>
    <xf numFmtId="0" fontId="17" fillId="0" borderId="0" applyNumberFormat="0" applyFill="0" applyBorder="0" applyAlignment="0" applyProtection="0">
      <alignment vertical="top"/>
      <protection locked="0"/>
    </xf>
    <xf numFmtId="9" fontId="7" fillId="0" borderId="0" applyFont="0" applyFill="0" applyBorder="0" applyAlignment="0" applyProtection="0"/>
    <xf numFmtId="0" fontId="18" fillId="0" borderId="0"/>
    <xf numFmtId="41" fontId="2" fillId="0" borderId="0" applyFont="0" applyFill="0" applyBorder="0" applyAlignment="0" applyProtection="0"/>
    <xf numFmtId="176" fontId="7" fillId="0" borderId="0" applyFont="0" applyFill="0" applyBorder="0" applyAlignment="0" applyProtection="0"/>
    <xf numFmtId="0" fontId="3" fillId="0" borderId="0"/>
    <xf numFmtId="0" fontId="19" fillId="0" borderId="5"/>
    <xf numFmtId="0" fontId="7" fillId="0" borderId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7" fillId="0" borderId="0" applyFont="0" applyFill="0" applyBorder="0" applyAlignment="0" applyProtection="0">
      <alignment vertical="center"/>
    </xf>
    <xf numFmtId="0" fontId="7" fillId="0" borderId="0"/>
    <xf numFmtId="0" fontId="2" fillId="0" borderId="0"/>
    <xf numFmtId="0" fontId="5" fillId="0" borderId="0" applyNumberFormat="0" applyFill="0" applyBorder="0" applyAlignment="0" applyProtection="0">
      <alignment vertical="top"/>
      <protection locked="0"/>
    </xf>
    <xf numFmtId="41" fontId="20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</cellStyleXfs>
  <cellXfs count="85">
    <xf numFmtId="0" fontId="0" fillId="0" borderId="0" xfId="0">
      <alignment vertical="center"/>
    </xf>
    <xf numFmtId="0" fontId="22" fillId="0" borderId="0" xfId="0" applyFont="1">
      <alignment vertical="center"/>
    </xf>
    <xf numFmtId="0" fontId="23" fillId="0" borderId="0" xfId="0" applyFont="1">
      <alignment vertical="center"/>
    </xf>
    <xf numFmtId="0" fontId="23" fillId="2" borderId="0" xfId="0" applyFont="1" applyFill="1">
      <alignment vertical="center"/>
    </xf>
    <xf numFmtId="0" fontId="26" fillId="0" borderId="0" xfId="0" applyFont="1">
      <alignment vertical="center"/>
    </xf>
    <xf numFmtId="49" fontId="27" fillId="3" borderId="0" xfId="54" applyNumberFormat="1" applyFont="1" applyFill="1" applyAlignment="1">
      <alignment horizontal="left" vertical="distributed"/>
    </xf>
    <xf numFmtId="41" fontId="31" fillId="0" borderId="3" xfId="64" applyFont="1" applyBorder="1" applyAlignment="1">
      <alignment horizontal="center" vertical="center"/>
    </xf>
    <xf numFmtId="41" fontId="32" fillId="0" borderId="3" xfId="64" applyFont="1" applyFill="1" applyBorder="1">
      <alignment vertical="center"/>
    </xf>
    <xf numFmtId="41" fontId="31" fillId="0" borderId="3" xfId="64" applyFont="1" applyBorder="1" applyAlignment="1">
      <alignment vertical="center"/>
    </xf>
    <xf numFmtId="41" fontId="33" fillId="0" borderId="3" xfId="64" applyFont="1" applyBorder="1" applyAlignment="1">
      <alignment vertical="center"/>
    </xf>
    <xf numFmtId="41" fontId="33" fillId="0" borderId="11" xfId="64" applyFont="1" applyBorder="1" applyAlignment="1">
      <alignment vertical="center"/>
    </xf>
    <xf numFmtId="41" fontId="34" fillId="0" borderId="14" xfId="64" applyFont="1" applyBorder="1" applyAlignment="1">
      <alignment vertical="center"/>
    </xf>
    <xf numFmtId="0" fontId="31" fillId="0" borderId="7" xfId="61" applyFont="1" applyBorder="1" applyAlignment="1">
      <alignment horizontal="center" vertical="center"/>
    </xf>
    <xf numFmtId="0" fontId="34" fillId="0" borderId="8" xfId="0" applyFont="1" applyFill="1" applyBorder="1" applyAlignment="1">
      <alignment horizontal="left" vertical="top"/>
    </xf>
    <xf numFmtId="0" fontId="34" fillId="0" borderId="0" xfId="0" applyFont="1" applyFill="1" applyBorder="1" applyAlignment="1">
      <alignment horizontal="left" vertical="top"/>
    </xf>
    <xf numFmtId="0" fontId="23" fillId="0" borderId="0" xfId="0" applyFont="1" applyFill="1">
      <alignment vertical="center"/>
    </xf>
    <xf numFmtId="0" fontId="33" fillId="0" borderId="0" xfId="0" applyFont="1" applyFill="1" applyBorder="1" applyAlignment="1">
      <alignment horizontal="left" vertical="top"/>
    </xf>
    <xf numFmtId="0" fontId="31" fillId="0" borderId="22" xfId="61" applyFont="1" applyBorder="1" applyAlignment="1">
      <alignment horizontal="center" vertical="center"/>
    </xf>
    <xf numFmtId="0" fontId="31" fillId="0" borderId="23" xfId="61" applyFont="1" applyBorder="1" applyAlignment="1">
      <alignment horizontal="center" vertical="center"/>
    </xf>
    <xf numFmtId="41" fontId="23" fillId="0" borderId="23" xfId="64" applyFont="1" applyBorder="1">
      <alignment vertical="center"/>
    </xf>
    <xf numFmtId="41" fontId="23" fillId="0" borderId="30" xfId="64" applyFont="1" applyBorder="1">
      <alignment vertical="center"/>
    </xf>
    <xf numFmtId="0" fontId="34" fillId="0" borderId="30" xfId="0" applyFont="1" applyFill="1" applyBorder="1" applyAlignment="1">
      <alignment horizontal="left" vertical="top"/>
    </xf>
    <xf numFmtId="0" fontId="34" fillId="0" borderId="28" xfId="0" applyFont="1" applyFill="1" applyBorder="1" applyAlignment="1">
      <alignment horizontal="left" vertical="center"/>
    </xf>
    <xf numFmtId="0" fontId="34" fillId="0" borderId="31" xfId="0" applyFont="1" applyFill="1" applyBorder="1" applyAlignment="1">
      <alignment horizontal="left" vertical="top"/>
    </xf>
    <xf numFmtId="0" fontId="33" fillId="0" borderId="28" xfId="0" applyFont="1" applyFill="1" applyBorder="1" applyAlignment="1">
      <alignment horizontal="left" vertical="top"/>
    </xf>
    <xf numFmtId="41" fontId="31" fillId="0" borderId="3" xfId="64" applyFont="1" applyBorder="1" applyAlignment="1">
      <alignment horizontal="right" vertical="center"/>
    </xf>
    <xf numFmtId="0" fontId="34" fillId="0" borderId="27" xfId="0" applyFont="1" applyFill="1" applyBorder="1" applyAlignment="1">
      <alignment horizontal="left" vertical="center"/>
    </xf>
    <xf numFmtId="41" fontId="38" fillId="0" borderId="37" xfId="61" applyNumberFormat="1" applyFont="1" applyBorder="1" applyAlignment="1">
      <alignment vertical="center" wrapText="1"/>
    </xf>
    <xf numFmtId="0" fontId="21" fillId="3" borderId="0" xfId="63" applyFont="1" applyFill="1" applyAlignment="1" applyProtection="1">
      <alignment horizontal="left" vertical="center"/>
    </xf>
    <xf numFmtId="0" fontId="30" fillId="5" borderId="19" xfId="61" applyFont="1" applyFill="1" applyBorder="1" applyAlignment="1">
      <alignment horizontal="center" vertical="center" wrapText="1"/>
    </xf>
    <xf numFmtId="0" fontId="21" fillId="5" borderId="20" xfId="61" applyFont="1" applyFill="1" applyBorder="1" applyAlignment="1">
      <alignment horizontal="center" vertical="center" wrapText="1"/>
    </xf>
    <xf numFmtId="0" fontId="21" fillId="5" borderId="20" xfId="61" applyFont="1" applyFill="1" applyBorder="1" applyAlignment="1">
      <alignment horizontal="centerContinuous" vertical="center" wrapText="1"/>
    </xf>
    <xf numFmtId="0" fontId="21" fillId="5" borderId="21" xfId="61" applyFont="1" applyFill="1" applyBorder="1" applyAlignment="1">
      <alignment horizontal="centerContinuous" vertical="center" wrapText="1"/>
    </xf>
    <xf numFmtId="0" fontId="22" fillId="0" borderId="17" xfId="0" quotePrefix="1" applyFont="1" applyBorder="1" applyAlignment="1">
      <alignment horizontal="center" vertical="center"/>
    </xf>
    <xf numFmtId="0" fontId="22" fillId="0" borderId="18" xfId="0" quotePrefix="1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 wrapText="1"/>
    </xf>
    <xf numFmtId="0" fontId="22" fillId="0" borderId="35" xfId="0" applyFont="1" applyBorder="1" applyAlignment="1">
      <alignment horizontal="center" vertical="center"/>
    </xf>
    <xf numFmtId="0" fontId="22" fillId="0" borderId="36" xfId="0" applyFont="1" applyBorder="1" applyAlignment="1">
      <alignment horizontal="center" vertical="center"/>
    </xf>
    <xf numFmtId="0" fontId="22" fillId="0" borderId="22" xfId="0" quotePrefix="1" applyFont="1" applyBorder="1" applyAlignment="1">
      <alignment horizontal="center" vertical="center"/>
    </xf>
    <xf numFmtId="0" fontId="22" fillId="0" borderId="3" xfId="0" quotePrefix="1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/>
    </xf>
    <xf numFmtId="0" fontId="5" fillId="0" borderId="6" xfId="63" applyBorder="1" applyAlignment="1" applyProtection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35" fillId="0" borderId="6" xfId="61" applyFont="1" applyBorder="1" applyAlignment="1">
      <alignment horizontal="center" vertical="center"/>
    </xf>
    <xf numFmtId="0" fontId="35" fillId="0" borderId="2" xfId="61" applyFont="1" applyBorder="1" applyAlignment="1">
      <alignment horizontal="center" vertical="center"/>
    </xf>
    <xf numFmtId="0" fontId="35" fillId="0" borderId="7" xfId="61" applyFont="1" applyBorder="1" applyAlignment="1">
      <alignment horizontal="center" vertical="center"/>
    </xf>
    <xf numFmtId="0" fontId="21" fillId="0" borderId="6" xfId="61" applyFont="1" applyBorder="1" applyAlignment="1">
      <alignment horizontal="left" vertical="center" wrapText="1"/>
    </xf>
    <xf numFmtId="0" fontId="21" fillId="0" borderId="2" xfId="61" applyFont="1" applyBorder="1" applyAlignment="1">
      <alignment horizontal="left" vertical="center" wrapText="1"/>
    </xf>
    <xf numFmtId="0" fontId="21" fillId="0" borderId="7" xfId="61" applyFont="1" applyBorder="1" applyAlignment="1">
      <alignment horizontal="left" vertical="center" wrapText="1"/>
    </xf>
    <xf numFmtId="0" fontId="36" fillId="0" borderId="6" xfId="61" applyFont="1" applyBorder="1" applyAlignment="1">
      <alignment horizontal="center" vertical="center"/>
    </xf>
    <xf numFmtId="0" fontId="36" fillId="0" borderId="2" xfId="61" applyFont="1" applyBorder="1" applyAlignment="1">
      <alignment horizontal="center" vertical="center"/>
    </xf>
    <xf numFmtId="0" fontId="36" fillId="0" borderId="7" xfId="61" applyFont="1" applyBorder="1" applyAlignment="1">
      <alignment horizontal="center" vertical="center"/>
    </xf>
    <xf numFmtId="0" fontId="31" fillId="0" borderId="27" xfId="61" applyFont="1" applyBorder="1" applyAlignment="1">
      <alignment horizontal="left" vertical="top" wrapText="1"/>
    </xf>
    <xf numFmtId="0" fontId="31" fillId="0" borderId="8" xfId="61" applyFont="1" applyBorder="1" applyAlignment="1">
      <alignment horizontal="left" vertical="top" wrapText="1"/>
    </xf>
    <xf numFmtId="0" fontId="31" fillId="0" borderId="9" xfId="61" applyFont="1" applyBorder="1" applyAlignment="1">
      <alignment horizontal="left" vertical="top" wrapText="1"/>
    </xf>
    <xf numFmtId="0" fontId="31" fillId="0" borderId="28" xfId="61" applyFont="1" applyBorder="1" applyAlignment="1">
      <alignment horizontal="left" vertical="top" wrapText="1"/>
    </xf>
    <xf numFmtId="0" fontId="31" fillId="0" borderId="0" xfId="61" applyFont="1" applyBorder="1" applyAlignment="1">
      <alignment horizontal="left" vertical="top" wrapText="1"/>
    </xf>
    <xf numFmtId="0" fontId="31" fillId="0" borderId="10" xfId="61" applyFont="1" applyBorder="1" applyAlignment="1">
      <alignment horizontal="left" vertical="top" wrapText="1"/>
    </xf>
    <xf numFmtId="0" fontId="31" fillId="0" borderId="29" xfId="61" applyFont="1" applyBorder="1" applyAlignment="1">
      <alignment horizontal="left" vertical="top" wrapText="1"/>
    </xf>
    <xf numFmtId="0" fontId="31" fillId="0" borderId="15" xfId="61" applyFont="1" applyBorder="1" applyAlignment="1">
      <alignment horizontal="left" vertical="top" wrapText="1"/>
    </xf>
    <xf numFmtId="0" fontId="31" fillId="0" borderId="16" xfId="61" applyFont="1" applyBorder="1" applyAlignment="1">
      <alignment horizontal="left" vertical="top" wrapText="1"/>
    </xf>
    <xf numFmtId="0" fontId="33" fillId="0" borderId="2" xfId="61" applyFont="1" applyBorder="1" applyAlignment="1">
      <alignment horizontal="center" vertical="center"/>
    </xf>
    <xf numFmtId="0" fontId="33" fillId="0" borderId="7" xfId="61" applyFont="1" applyBorder="1" applyAlignment="1">
      <alignment horizontal="center" vertical="center"/>
    </xf>
    <xf numFmtId="0" fontId="33" fillId="0" borderId="8" xfId="61" applyFont="1" applyBorder="1" applyAlignment="1">
      <alignment horizontal="center" vertical="center"/>
    </xf>
    <xf numFmtId="0" fontId="33" fillId="0" borderId="9" xfId="61" applyFont="1" applyBorder="1" applyAlignment="1">
      <alignment horizontal="center" vertical="center"/>
    </xf>
    <xf numFmtId="0" fontId="33" fillId="0" borderId="12" xfId="61" applyFont="1" applyBorder="1" applyAlignment="1">
      <alignment horizontal="center" vertical="center"/>
    </xf>
    <xf numFmtId="0" fontId="33" fillId="0" borderId="13" xfId="61" applyFont="1" applyBorder="1" applyAlignment="1">
      <alignment horizontal="center" vertical="center"/>
    </xf>
    <xf numFmtId="0" fontId="34" fillId="5" borderId="32" xfId="0" applyFont="1" applyFill="1" applyBorder="1" applyAlignment="1">
      <alignment horizontal="center" vertical="center"/>
    </xf>
    <xf numFmtId="0" fontId="34" fillId="5" borderId="2" xfId="0" applyFont="1" applyFill="1" applyBorder="1" applyAlignment="1">
      <alignment horizontal="center" vertical="center"/>
    </xf>
    <xf numFmtId="0" fontId="34" fillId="5" borderId="33" xfId="0" applyFont="1" applyFill="1" applyBorder="1" applyAlignment="1">
      <alignment horizontal="center" vertical="center"/>
    </xf>
    <xf numFmtId="0" fontId="29" fillId="0" borderId="0" xfId="0" applyFont="1" applyBorder="1" applyAlignment="1">
      <alignment horizontal="right" vertical="center"/>
    </xf>
    <xf numFmtId="0" fontId="21" fillId="5" borderId="24" xfId="61" applyFont="1" applyFill="1" applyBorder="1" applyAlignment="1">
      <alignment horizontal="center" vertical="center" wrapText="1"/>
    </xf>
    <xf numFmtId="0" fontId="21" fillId="5" borderId="25" xfId="61" applyFont="1" applyFill="1" applyBorder="1" applyAlignment="1">
      <alignment horizontal="center" vertical="center"/>
    </xf>
    <xf numFmtId="0" fontId="21" fillId="5" borderId="26" xfId="61" applyFont="1" applyFill="1" applyBorder="1" applyAlignment="1">
      <alignment horizontal="center" vertical="center"/>
    </xf>
    <xf numFmtId="0" fontId="21" fillId="5" borderId="20" xfId="61" applyFont="1" applyFill="1" applyBorder="1" applyAlignment="1">
      <alignment horizontal="center" vertical="center" wrapText="1"/>
    </xf>
    <xf numFmtId="0" fontId="21" fillId="5" borderId="20" xfId="61" applyFont="1" applyFill="1" applyBorder="1" applyAlignment="1">
      <alignment horizontal="center" vertical="center"/>
    </xf>
    <xf numFmtId="0" fontId="39" fillId="4" borderId="0" xfId="0" applyFont="1" applyFill="1" applyAlignment="1">
      <alignment horizontal="center" vertical="center"/>
    </xf>
    <xf numFmtId="0" fontId="25" fillId="4" borderId="0" xfId="0" applyFont="1" applyFill="1" applyAlignment="1">
      <alignment horizontal="center" vertical="center"/>
    </xf>
    <xf numFmtId="49" fontId="24" fillId="3" borderId="0" xfId="54" applyNumberFormat="1" applyFont="1" applyFill="1" applyAlignment="1">
      <alignment horizontal="left" vertical="distributed"/>
    </xf>
    <xf numFmtId="0" fontId="28" fillId="0" borderId="0" xfId="0" applyFont="1" applyAlignment="1">
      <alignment horizontal="left" vertical="center"/>
    </xf>
    <xf numFmtId="184" fontId="28" fillId="0" borderId="0" xfId="0" applyNumberFormat="1" applyFont="1" applyAlignment="1">
      <alignment horizontal="left" vertical="center"/>
    </xf>
  </cellXfs>
  <cellStyles count="66">
    <cellStyle name="??&amp;O?&amp;H?_x0008__x000f__x0007_?_x0007__x0001__x0001_" xfId="2" xr:uid="{00000000-0005-0000-0000-000000000000}"/>
    <cellStyle name="??&amp;O?&amp;H?_x0008_??_x0007__x0001__x0001_" xfId="3" xr:uid="{00000000-0005-0000-0000-000001000000}"/>
    <cellStyle name="_2005년_프로젝트_0822" xfId="4" xr:uid="{00000000-0005-0000-0000-000002000000}"/>
    <cellStyle name="_2005년_프로젝트_1001" xfId="5" xr:uid="{00000000-0005-0000-0000-000003000000}"/>
    <cellStyle name="_Citrix사업 주간보고_05년7월11일" xfId="6" xr:uid="{00000000-0005-0000-0000-000004000000}"/>
    <cellStyle name="_Details" xfId="7" xr:uid="{00000000-0005-0000-0000-000005000000}"/>
    <cellStyle name="_MERCURY솔루션_20050715" xfId="8" xr:uid="{00000000-0005-0000-0000-000006000000}"/>
    <cellStyle name="_영업2본부_Main_2005_08_29" xfId="9" xr:uid="{00000000-0005-0000-0000-000007000000}"/>
    <cellStyle name="_영업2본부_채권현황_2005_07_18" xfId="10" xr:uid="{00000000-0005-0000-0000-000008000000}"/>
    <cellStyle name="_인프라솔루션사업본부_Main_취합본_2005_10_10" xfId="11" xr:uid="{00000000-0005-0000-0000-000009000000}"/>
    <cellStyle name="_인프라솔루션사업본부_채권_2005_11_14" xfId="12" xr:uid="{00000000-0005-0000-0000-00000A000000}"/>
    <cellStyle name="_인프라솔루션사업본부_통합_2005_11_07" xfId="13" xr:uid="{00000000-0005-0000-0000-00000B000000}"/>
    <cellStyle name="_인프라솔루션사업본부_통합_2005_11_21" xfId="14" xr:uid="{00000000-0005-0000-0000-00000C000000}"/>
    <cellStyle name="_채권현황" xfId="15" xr:uid="{00000000-0005-0000-0000-00000D000000}"/>
    <cellStyle name="_채권현황_보고본_20050716" xfId="16" xr:uid="{00000000-0005-0000-0000-00000E000000}"/>
    <cellStyle name="¤@?e_laroux" xfId="17" xr:uid="{00000000-0005-0000-0000-00000F000000}"/>
    <cellStyle name="¤d¤A|i[0]_laroux" xfId="18" xr:uid="{00000000-0005-0000-0000-000010000000}"/>
    <cellStyle name="¤d¤A|i_laroux" xfId="19" xr:uid="{00000000-0005-0000-0000-000011000000}"/>
    <cellStyle name="³f¹o [0]_RESULTS" xfId="20" xr:uid="{00000000-0005-0000-0000-000012000000}"/>
    <cellStyle name="³f¹o[0]_laroux" xfId="21" xr:uid="{00000000-0005-0000-0000-000013000000}"/>
    <cellStyle name="³f¹o_laroux" xfId="22" xr:uid="{00000000-0005-0000-0000-000014000000}"/>
    <cellStyle name="Calc Currency (0)" xfId="23" xr:uid="{00000000-0005-0000-0000-000015000000}"/>
    <cellStyle name="category" xfId="24" xr:uid="{00000000-0005-0000-0000-000016000000}"/>
    <cellStyle name="Comma" xfId="25" xr:uid="{00000000-0005-0000-0000-000017000000}"/>
    <cellStyle name="Comma [0]" xfId="26" xr:uid="{00000000-0005-0000-0000-000018000000}"/>
    <cellStyle name="comma zerodec" xfId="27" xr:uid="{00000000-0005-0000-0000-000019000000}"/>
    <cellStyle name="Comma_   " xfId="28" xr:uid="{00000000-0005-0000-0000-00001A000000}"/>
    <cellStyle name="Currency" xfId="29" xr:uid="{00000000-0005-0000-0000-00001B000000}"/>
    <cellStyle name="Currency [0]" xfId="30" xr:uid="{00000000-0005-0000-0000-00001C000000}"/>
    <cellStyle name="Currency_   " xfId="31" xr:uid="{00000000-0005-0000-0000-00001D000000}"/>
    <cellStyle name="Currency1" xfId="32" xr:uid="{00000000-0005-0000-0000-00001E000000}"/>
    <cellStyle name="Currency2" xfId="33" xr:uid="{00000000-0005-0000-0000-00001F000000}"/>
    <cellStyle name="Dollar (zero dec)" xfId="34" xr:uid="{00000000-0005-0000-0000-000020000000}"/>
    <cellStyle name="Grey" xfId="35" xr:uid="{00000000-0005-0000-0000-000021000000}"/>
    <cellStyle name="HEADER" xfId="36" xr:uid="{00000000-0005-0000-0000-000022000000}"/>
    <cellStyle name="Header1" xfId="37" xr:uid="{00000000-0005-0000-0000-000023000000}"/>
    <cellStyle name="Header2" xfId="38" xr:uid="{00000000-0005-0000-0000-000024000000}"/>
    <cellStyle name="Input [yellow]" xfId="39" xr:uid="{00000000-0005-0000-0000-000025000000}"/>
    <cellStyle name="Model" xfId="40" xr:uid="{00000000-0005-0000-0000-000026000000}"/>
    <cellStyle name="Normal - Style1" xfId="41" xr:uid="{00000000-0005-0000-0000-000027000000}"/>
    <cellStyle name="Normal_   " xfId="42" xr:uid="{00000000-0005-0000-0000-000028000000}"/>
    <cellStyle name="No⢸mal_C-ROACE_pldt_A" xfId="43" xr:uid="{00000000-0005-0000-0000-000029000000}"/>
    <cellStyle name="Percent" xfId="44" xr:uid="{00000000-0005-0000-0000-00002A000000}"/>
    <cellStyle name="Percent [2]" xfId="45" xr:uid="{00000000-0005-0000-0000-00002B000000}"/>
    <cellStyle name="Percent_2005년_프로젝트_0822" xfId="46" xr:uid="{00000000-0005-0000-0000-00002C000000}"/>
    <cellStyle name="subhead" xfId="47" xr:uid="{00000000-0005-0000-0000-00002D000000}"/>
    <cellStyle name="금액" xfId="48" xr:uid="{00000000-0005-0000-0000-00002E000000}"/>
    <cellStyle name="뒤에 오는 하이퍼링크_(Read-Only) Working Paper - 은행조회서 refer의 워크시트" xfId="49" xr:uid="{00000000-0005-0000-0000-00002F000000}"/>
    <cellStyle name="백분율 2" xfId="50" xr:uid="{00000000-0005-0000-0000-000031000000}"/>
    <cellStyle name="백분율 3" xfId="65" xr:uid="{00000000-0005-0000-0000-000032000000}"/>
    <cellStyle name="뷭?_BOOKSHIP" xfId="51" xr:uid="{00000000-0005-0000-0000-000033000000}"/>
    <cellStyle name="쉼표 [0]" xfId="64" builtinId="6"/>
    <cellStyle name="쉼표 [0] 2" xfId="53" xr:uid="{00000000-0005-0000-0000-000035000000}"/>
    <cellStyle name="쉼표 [0] 3" xfId="52" xr:uid="{00000000-0005-0000-0000-000036000000}"/>
    <cellStyle name="스타일 1" xfId="54" xr:uid="{00000000-0005-0000-0000-000037000000}"/>
    <cellStyle name="안건회계법인" xfId="55" xr:uid="{00000000-0005-0000-0000-000038000000}"/>
    <cellStyle name="지정되지 않음" xfId="56" xr:uid="{00000000-0005-0000-0000-000039000000}"/>
    <cellStyle name="콤마 [0]_(Read-Only) 76. 장기채무 총괄표의 워크시트" xfId="57" xr:uid="{00000000-0005-0000-0000-00003A000000}"/>
    <cellStyle name="콤마_(Read-Only) 76. 장기채무 총괄표의 워크시트" xfId="58" xr:uid="{00000000-0005-0000-0000-00003B000000}"/>
    <cellStyle name="통화 [0] 2" xfId="60" xr:uid="{00000000-0005-0000-0000-00003C000000}"/>
    <cellStyle name="통화 [0] 3" xfId="59" xr:uid="{00000000-0005-0000-0000-00003D000000}"/>
    <cellStyle name="표준" xfId="0" builtinId="0"/>
    <cellStyle name="표준 2" xfId="61" xr:uid="{00000000-0005-0000-0000-00003F000000}"/>
    <cellStyle name="표준 3" xfId="1" xr:uid="{00000000-0005-0000-0000-000040000000}"/>
    <cellStyle name="標準_Akia(F）-8" xfId="62" xr:uid="{00000000-0005-0000-0000-000041000000}"/>
    <cellStyle name="하이퍼링크" xfId="6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66674</xdr:colOff>
      <xdr:row>7</xdr:row>
      <xdr:rowOff>24305</xdr:rowOff>
    </xdr:from>
    <xdr:to>
      <xdr:col>10</xdr:col>
      <xdr:colOff>485774</xdr:colOff>
      <xdr:row>9</xdr:row>
      <xdr:rowOff>176705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91074" y="2348405"/>
          <a:ext cx="828675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O31"/>
  <sheetViews>
    <sheetView showGridLines="0" tabSelected="1" zoomScaleNormal="100" workbookViewId="0">
      <selection activeCell="M17" sqref="M17"/>
    </sheetView>
  </sheetViews>
  <sheetFormatPr defaultRowHeight="16.5"/>
  <cols>
    <col min="1" max="1" width="1.75" style="2" customWidth="1"/>
    <col min="2" max="2" width="4.625" style="2" customWidth="1"/>
    <col min="3" max="3" width="7.25" style="2" customWidth="1"/>
    <col min="4" max="4" width="2.875" style="2" customWidth="1"/>
    <col min="5" max="5" width="2" style="2" customWidth="1"/>
    <col min="6" max="6" width="13.25" style="2" customWidth="1"/>
    <col min="7" max="7" width="11.5" style="2" customWidth="1"/>
    <col min="8" max="8" width="9.75" style="2" customWidth="1"/>
    <col min="9" max="9" width="9" style="2" customWidth="1"/>
    <col min="10" max="10" width="5.375" style="2" customWidth="1"/>
    <col min="11" max="11" width="7" style="2" customWidth="1"/>
    <col min="12" max="12" width="9.875" style="2" customWidth="1"/>
    <col min="13" max="13" width="12.375" style="2" customWidth="1"/>
    <col min="14" max="14" width="15.5" style="2" customWidth="1"/>
    <col min="15" max="15" width="9" style="2" customWidth="1"/>
    <col min="16" max="16" width="2.25" style="2" customWidth="1"/>
    <col min="17" max="16384" width="9" style="2"/>
  </cols>
  <sheetData>
    <row r="2" spans="2:15" ht="6" customHeight="1"/>
    <row r="3" spans="2:15" ht="2.25" customHeight="1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5" spans="2:15" ht="51" customHeight="1">
      <c r="B5" s="80" t="s">
        <v>34</v>
      </c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</row>
    <row r="7" spans="2:15" ht="0.75" customHeight="1">
      <c r="E7" s="28"/>
      <c r="L7" s="4"/>
      <c r="O7" s="15"/>
    </row>
    <row r="8" spans="2:15" ht="16.5" customHeight="1">
      <c r="B8" s="82" t="s">
        <v>35</v>
      </c>
      <c r="C8" s="82"/>
      <c r="D8" s="82"/>
      <c r="E8" s="82"/>
      <c r="F8" s="82"/>
      <c r="G8" s="82"/>
      <c r="L8" s="4" t="s">
        <v>16</v>
      </c>
      <c r="O8" s="15"/>
    </row>
    <row r="9" spans="2:15" ht="16.5" customHeight="1">
      <c r="B9" s="82" t="s">
        <v>36</v>
      </c>
      <c r="C9" s="82"/>
      <c r="D9" s="82"/>
      <c r="E9" s="82"/>
      <c r="F9" s="82"/>
      <c r="L9" s="2" t="s">
        <v>33</v>
      </c>
    </row>
    <row r="10" spans="2:15">
      <c r="B10" s="5"/>
      <c r="C10" s="5"/>
      <c r="D10" s="5"/>
      <c r="E10" s="5"/>
      <c r="F10" s="1"/>
      <c r="G10" s="1"/>
      <c r="L10" s="2" t="s">
        <v>13</v>
      </c>
    </row>
    <row r="11" spans="2:15" ht="22.5" customHeight="1">
      <c r="B11" s="83" t="s">
        <v>7</v>
      </c>
      <c r="C11" s="83"/>
      <c r="D11" s="4" t="s">
        <v>0</v>
      </c>
      <c r="E11" s="84">
        <f>N21</f>
        <v>14300</v>
      </c>
      <c r="F11" s="84"/>
      <c r="L11" s="4"/>
    </row>
    <row r="12" spans="2:15" ht="21" customHeight="1" thickBot="1">
      <c r="B12" s="4"/>
      <c r="N12" s="74" t="s">
        <v>12</v>
      </c>
      <c r="O12" s="74"/>
    </row>
    <row r="13" spans="2:15" ht="30" customHeight="1">
      <c r="B13" s="29" t="s">
        <v>1</v>
      </c>
      <c r="C13" s="75" t="s">
        <v>10</v>
      </c>
      <c r="D13" s="76"/>
      <c r="E13" s="77"/>
      <c r="F13" s="78" t="s">
        <v>2</v>
      </c>
      <c r="G13" s="79"/>
      <c r="H13" s="79"/>
      <c r="I13" s="79"/>
      <c r="J13" s="79"/>
      <c r="K13" s="30" t="s">
        <v>3</v>
      </c>
      <c r="L13" s="31" t="s">
        <v>14</v>
      </c>
      <c r="M13" s="31" t="s">
        <v>4</v>
      </c>
      <c r="N13" s="31" t="s">
        <v>5</v>
      </c>
      <c r="O13" s="32" t="s">
        <v>6</v>
      </c>
    </row>
    <row r="14" spans="2:15" ht="24.75" customHeight="1">
      <c r="B14" s="17">
        <v>1</v>
      </c>
      <c r="C14" s="47" t="s">
        <v>30</v>
      </c>
      <c r="D14" s="48"/>
      <c r="E14" s="49"/>
      <c r="F14" s="50" t="s">
        <v>37</v>
      </c>
      <c r="G14" s="51"/>
      <c r="H14" s="51"/>
      <c r="I14" s="51"/>
      <c r="J14" s="52"/>
      <c r="K14" s="12" t="s">
        <v>31</v>
      </c>
      <c r="L14" s="6">
        <v>1</v>
      </c>
      <c r="M14" s="7">
        <v>13000</v>
      </c>
      <c r="N14" s="25">
        <f>L14*M14</f>
        <v>13000</v>
      </c>
      <c r="O14" s="27"/>
    </row>
    <row r="15" spans="2:15" ht="24.95" customHeight="1">
      <c r="B15" s="17">
        <v>2</v>
      </c>
      <c r="C15" s="47"/>
      <c r="D15" s="48"/>
      <c r="E15" s="49"/>
      <c r="F15" s="50" t="s">
        <v>32</v>
      </c>
      <c r="G15" s="51"/>
      <c r="H15" s="51"/>
      <c r="I15" s="51"/>
      <c r="J15" s="52"/>
      <c r="K15" s="12"/>
      <c r="L15" s="6"/>
      <c r="M15" s="7"/>
      <c r="N15" s="25">
        <f>L15*M15</f>
        <v>0</v>
      </c>
      <c r="O15" s="18"/>
    </row>
    <row r="16" spans="2:15" ht="24.95" customHeight="1">
      <c r="B16" s="17">
        <v>3</v>
      </c>
      <c r="C16" s="47"/>
      <c r="D16" s="48"/>
      <c r="E16" s="49"/>
      <c r="F16" s="50"/>
      <c r="G16" s="51"/>
      <c r="H16" s="51"/>
      <c r="I16" s="51"/>
      <c r="J16" s="52"/>
      <c r="K16" s="12"/>
      <c r="L16" s="6"/>
      <c r="M16" s="8"/>
      <c r="N16" s="25">
        <f>L16*M16</f>
        <v>0</v>
      </c>
      <c r="O16" s="18"/>
    </row>
    <row r="17" spans="2:15" ht="24.95" customHeight="1">
      <c r="B17" s="17">
        <v>4</v>
      </c>
      <c r="C17" s="47"/>
      <c r="D17" s="48"/>
      <c r="E17" s="49"/>
      <c r="F17" s="50"/>
      <c r="G17" s="51"/>
      <c r="H17" s="51"/>
      <c r="I17" s="51"/>
      <c r="J17" s="52"/>
      <c r="K17" s="12"/>
      <c r="L17" s="6"/>
      <c r="M17" s="7"/>
      <c r="N17" s="25">
        <f>L17*M17</f>
        <v>0</v>
      </c>
      <c r="O17" s="18"/>
    </row>
    <row r="18" spans="2:15" ht="24.95" customHeight="1">
      <c r="B18" s="17">
        <v>5</v>
      </c>
      <c r="C18" s="53"/>
      <c r="D18" s="54"/>
      <c r="E18" s="55"/>
      <c r="F18" s="50"/>
      <c r="G18" s="51"/>
      <c r="H18" s="51"/>
      <c r="I18" s="51"/>
      <c r="J18" s="52"/>
      <c r="K18" s="12"/>
      <c r="L18" s="6"/>
      <c r="M18" s="7"/>
      <c r="N18" s="8"/>
      <c r="O18" s="18"/>
    </row>
    <row r="19" spans="2:15" ht="24.95" customHeight="1">
      <c r="B19" s="56" t="s">
        <v>29</v>
      </c>
      <c r="C19" s="57"/>
      <c r="D19" s="57"/>
      <c r="E19" s="57"/>
      <c r="F19" s="57"/>
      <c r="G19" s="57"/>
      <c r="H19" s="57"/>
      <c r="I19" s="57"/>
      <c r="J19" s="58"/>
      <c r="K19" s="65" t="s">
        <v>9</v>
      </c>
      <c r="L19" s="65"/>
      <c r="M19" s="66"/>
      <c r="N19" s="9">
        <f>SUM(N14:N18)</f>
        <v>13000</v>
      </c>
      <c r="O19" s="19"/>
    </row>
    <row r="20" spans="2:15" ht="24.95" customHeight="1" thickBot="1">
      <c r="B20" s="59"/>
      <c r="C20" s="60"/>
      <c r="D20" s="60"/>
      <c r="E20" s="60"/>
      <c r="F20" s="60"/>
      <c r="G20" s="60"/>
      <c r="H20" s="60"/>
      <c r="I20" s="60"/>
      <c r="J20" s="61"/>
      <c r="K20" s="67" t="s">
        <v>11</v>
      </c>
      <c r="L20" s="67"/>
      <c r="M20" s="68"/>
      <c r="N20" s="10">
        <f>N19*0.1</f>
        <v>1300</v>
      </c>
      <c r="O20" s="19"/>
    </row>
    <row r="21" spans="2:15" ht="24.95" customHeight="1">
      <c r="B21" s="62"/>
      <c r="C21" s="63"/>
      <c r="D21" s="63"/>
      <c r="E21" s="63"/>
      <c r="F21" s="63"/>
      <c r="G21" s="63"/>
      <c r="H21" s="63"/>
      <c r="I21" s="63"/>
      <c r="J21" s="64"/>
      <c r="K21" s="69" t="s">
        <v>8</v>
      </c>
      <c r="L21" s="69"/>
      <c r="M21" s="70"/>
      <c r="N21" s="11">
        <f>SUM(N19:N20)</f>
        <v>14300</v>
      </c>
      <c r="O21" s="20"/>
    </row>
    <row r="22" spans="2:15" ht="34.5" customHeight="1">
      <c r="B22" s="26" t="s">
        <v>38</v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21"/>
    </row>
    <row r="23" spans="2:15" ht="15.75" customHeight="1">
      <c r="B23" s="22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23"/>
    </row>
    <row r="24" spans="2:15" ht="65.25" customHeight="1">
      <c r="B24" s="24" t="s">
        <v>15</v>
      </c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4"/>
      <c r="N24" s="14"/>
      <c r="O24" s="23"/>
    </row>
    <row r="25" spans="2:15" ht="23.25" customHeight="1">
      <c r="B25" s="71" t="s">
        <v>17</v>
      </c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3"/>
    </row>
    <row r="26" spans="2:15" ht="24.75" customHeight="1">
      <c r="B26" s="38" t="s">
        <v>18</v>
      </c>
      <c r="C26" s="39"/>
      <c r="D26" s="39"/>
      <c r="E26" s="39"/>
      <c r="F26" s="40"/>
      <c r="G26" s="41"/>
      <c r="H26" s="41"/>
      <c r="I26" s="42"/>
      <c r="J26" s="44" t="s">
        <v>19</v>
      </c>
      <c r="K26" s="44"/>
      <c r="L26" s="44"/>
      <c r="M26" s="40"/>
      <c r="N26" s="41"/>
      <c r="O26" s="46"/>
    </row>
    <row r="27" spans="2:15" ht="24.75" customHeight="1">
      <c r="B27" s="38" t="s">
        <v>20</v>
      </c>
      <c r="C27" s="39"/>
      <c r="D27" s="39"/>
      <c r="E27" s="39"/>
      <c r="F27" s="40"/>
      <c r="G27" s="41"/>
      <c r="H27" s="41"/>
      <c r="I27" s="42"/>
      <c r="J27" s="44" t="s">
        <v>21</v>
      </c>
      <c r="K27" s="44"/>
      <c r="L27" s="44"/>
      <c r="M27" s="40"/>
      <c r="N27" s="41"/>
      <c r="O27" s="46"/>
    </row>
    <row r="28" spans="2:15" ht="24.75" customHeight="1">
      <c r="B28" s="38" t="s">
        <v>22</v>
      </c>
      <c r="C28" s="39"/>
      <c r="D28" s="39"/>
      <c r="E28" s="39"/>
      <c r="F28" s="40"/>
      <c r="G28" s="41"/>
      <c r="H28" s="41"/>
      <c r="I28" s="42"/>
      <c r="J28" s="44" t="s">
        <v>23</v>
      </c>
      <c r="K28" s="44"/>
      <c r="L28" s="44"/>
      <c r="M28" s="40"/>
      <c r="N28" s="41"/>
      <c r="O28" s="46"/>
    </row>
    <row r="29" spans="2:15" ht="24.75" customHeight="1">
      <c r="B29" s="38" t="s">
        <v>24</v>
      </c>
      <c r="C29" s="39"/>
      <c r="D29" s="39"/>
      <c r="E29" s="39"/>
      <c r="F29" s="40"/>
      <c r="G29" s="41"/>
      <c r="H29" s="41"/>
      <c r="I29" s="42"/>
      <c r="J29" s="43" t="s">
        <v>25</v>
      </c>
      <c r="K29" s="44"/>
      <c r="L29" s="44"/>
      <c r="M29" s="45"/>
      <c r="N29" s="41"/>
      <c r="O29" s="46"/>
    </row>
    <row r="30" spans="2:15" ht="24.75" customHeight="1">
      <c r="B30" s="38" t="s">
        <v>26</v>
      </c>
      <c r="C30" s="39"/>
      <c r="D30" s="39"/>
      <c r="E30" s="39"/>
      <c r="F30" s="40"/>
      <c r="G30" s="41"/>
      <c r="H30" s="41"/>
      <c r="I30" s="42"/>
      <c r="J30" s="43" t="s">
        <v>27</v>
      </c>
      <c r="K30" s="44"/>
      <c r="L30" s="44"/>
      <c r="M30" s="45"/>
      <c r="N30" s="41"/>
      <c r="O30" s="46"/>
    </row>
    <row r="31" spans="2:15" ht="31.5" customHeight="1" thickBot="1">
      <c r="B31" s="33" t="s">
        <v>28</v>
      </c>
      <c r="C31" s="34"/>
      <c r="D31" s="34"/>
      <c r="E31" s="34"/>
      <c r="F31" s="35"/>
      <c r="G31" s="36"/>
      <c r="H31" s="36"/>
      <c r="I31" s="36"/>
      <c r="J31" s="36"/>
      <c r="K31" s="36"/>
      <c r="L31" s="36"/>
      <c r="M31" s="36"/>
      <c r="N31" s="36"/>
      <c r="O31" s="37"/>
    </row>
  </sheetData>
  <sheetProtection selectLockedCells="1" selectUnlockedCells="1"/>
  <mergeCells count="45">
    <mergeCell ref="B5:O5"/>
    <mergeCell ref="B8:G8"/>
    <mergeCell ref="B9:F9"/>
    <mergeCell ref="B11:C11"/>
    <mergeCell ref="E11:F11"/>
    <mergeCell ref="N12:O12"/>
    <mergeCell ref="C14:E14"/>
    <mergeCell ref="F14:J14"/>
    <mergeCell ref="C15:E15"/>
    <mergeCell ref="F15:J15"/>
    <mergeCell ref="C13:E13"/>
    <mergeCell ref="F13:J13"/>
    <mergeCell ref="C16:E16"/>
    <mergeCell ref="F16:J16"/>
    <mergeCell ref="B26:E26"/>
    <mergeCell ref="F26:I26"/>
    <mergeCell ref="J26:L26"/>
    <mergeCell ref="M26:O26"/>
    <mergeCell ref="C17:E17"/>
    <mergeCell ref="F17:J17"/>
    <mergeCell ref="C18:E18"/>
    <mergeCell ref="F18:J18"/>
    <mergeCell ref="B19:J21"/>
    <mergeCell ref="K19:M19"/>
    <mergeCell ref="K20:M20"/>
    <mergeCell ref="K21:M21"/>
    <mergeCell ref="B25:O25"/>
    <mergeCell ref="B27:E27"/>
    <mergeCell ref="F27:I27"/>
    <mergeCell ref="J27:L27"/>
    <mergeCell ref="M27:O27"/>
    <mergeCell ref="B28:E28"/>
    <mergeCell ref="F28:I28"/>
    <mergeCell ref="J28:L28"/>
    <mergeCell ref="M28:O28"/>
    <mergeCell ref="B31:E31"/>
    <mergeCell ref="F31:O31"/>
    <mergeCell ref="B29:E29"/>
    <mergeCell ref="F29:I29"/>
    <mergeCell ref="J29:L29"/>
    <mergeCell ref="M29:O29"/>
    <mergeCell ref="B30:E30"/>
    <mergeCell ref="F30:I30"/>
    <mergeCell ref="J30:L30"/>
    <mergeCell ref="M30:O30"/>
  </mergeCells>
  <phoneticPr fontId="1" type="noConversion"/>
  <pageMargins left="0.27559055118110237" right="0.19685039370078741" top="0.47244094488188981" bottom="0.27559055118110237" header="0.31496062992125984" footer="0.11811023622047245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 견적서 (9)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sjhong</dc:creator>
  <cp:lastModifiedBy>조강석</cp:lastModifiedBy>
  <cp:lastPrinted>2022-03-03T04:43:26Z</cp:lastPrinted>
  <dcterms:created xsi:type="dcterms:W3CDTF">2012-09-05T07:52:50Z</dcterms:created>
  <dcterms:modified xsi:type="dcterms:W3CDTF">2022-06-02T00:02:50Z</dcterms:modified>
</cp:coreProperties>
</file>